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MARTINGALA" sheetId="1" r:id="rId1"/>
  </sheets>
  <calcPr calcId="144525"/>
</workbook>
</file>

<file path=xl/calcChain.xml><?xml version="1.0" encoding="utf-8"?>
<calcChain xmlns="http://schemas.openxmlformats.org/spreadsheetml/2006/main">
  <c r="C10" i="1" l="1"/>
  <c r="D10" i="1" s="1"/>
  <c r="E10" i="1" l="1"/>
  <c r="C11" i="1"/>
  <c r="D11" i="1" s="1"/>
  <c r="C12" i="1" l="1"/>
  <c r="E11" i="1"/>
  <c r="F11" i="1" s="1"/>
  <c r="D12" i="1"/>
  <c r="F10" i="1"/>
  <c r="C13" i="1"/>
  <c r="D13" i="1" s="1"/>
  <c r="E12" i="1" l="1"/>
  <c r="F12" i="1" s="1"/>
  <c r="C14" i="1"/>
  <c r="D14" i="1" s="1"/>
  <c r="E13" i="1" l="1"/>
  <c r="E14" i="1" s="1"/>
  <c r="C15" i="1"/>
  <c r="D15" i="1" s="1"/>
  <c r="F13" i="1" l="1"/>
  <c r="E15" i="1"/>
  <c r="F14" i="1"/>
  <c r="C16" i="1"/>
  <c r="D16" i="1" s="1"/>
  <c r="E16" i="1" l="1"/>
  <c r="F16" i="1" s="1"/>
  <c r="F15" i="1"/>
  <c r="C17" i="1"/>
  <c r="D17" i="1" s="1"/>
  <c r="E17" i="1" l="1"/>
  <c r="C18" i="1"/>
  <c r="D18" i="1" s="1"/>
  <c r="E18" i="1" l="1"/>
  <c r="F17" i="1"/>
  <c r="C19" i="1"/>
  <c r="D19" i="1" s="1"/>
  <c r="E19" i="1" l="1"/>
  <c r="F19" i="1" s="1"/>
  <c r="F18" i="1"/>
  <c r="C20" i="1"/>
  <c r="D20" i="1" s="1"/>
  <c r="E20" i="1" l="1"/>
  <c r="C21" i="1"/>
  <c r="D21" i="1" s="1"/>
  <c r="E21" i="1" l="1"/>
  <c r="F20" i="1"/>
  <c r="C22" i="1"/>
  <c r="D22" i="1" s="1"/>
  <c r="E22" i="1" l="1"/>
  <c r="F21" i="1"/>
  <c r="C23" i="1"/>
  <c r="D23" i="1" s="1"/>
  <c r="E23" i="1" l="1"/>
  <c r="F22" i="1"/>
  <c r="C24" i="1"/>
  <c r="D24" i="1" s="1"/>
  <c r="E24" i="1" l="1"/>
  <c r="F24" i="1" s="1"/>
  <c r="F23" i="1"/>
  <c r="C25" i="1"/>
  <c r="D25" i="1" s="1"/>
  <c r="E25" i="1" l="1"/>
  <c r="C26" i="1"/>
  <c r="D26" i="1" l="1"/>
  <c r="C27" i="1"/>
  <c r="E26" i="1"/>
  <c r="F25" i="1"/>
  <c r="F26" i="1" l="1"/>
  <c r="D27" i="1"/>
  <c r="C28" i="1"/>
  <c r="E27" i="1"/>
  <c r="E28" i="1" s="1"/>
  <c r="D28" i="1" l="1"/>
  <c r="F28" i="1" s="1"/>
  <c r="C29" i="1"/>
  <c r="F27" i="1"/>
  <c r="D29" i="1" l="1"/>
  <c r="C30" i="1"/>
  <c r="E29" i="1"/>
  <c r="D30" i="1" l="1"/>
  <c r="E30" i="1"/>
  <c r="F29" i="1"/>
  <c r="F30" i="1" l="1"/>
</calcChain>
</file>

<file path=xl/sharedStrings.xml><?xml version="1.0" encoding="utf-8"?>
<sst xmlns="http://schemas.openxmlformats.org/spreadsheetml/2006/main" count="13" uniqueCount="13">
  <si>
    <t>TOTALE GIOCATO</t>
  </si>
  <si>
    <t>% DI VINCITA</t>
  </si>
  <si>
    <t>GUADAGNO</t>
  </si>
  <si>
    <t>Cifra iniziale</t>
  </si>
  <si>
    <t>ROI</t>
  </si>
  <si>
    <t>N° Giocate</t>
  </si>
  <si>
    <t>inserire qui la cifra che si vuole inizialmente giocare</t>
  </si>
  <si>
    <t>inserire qui la percentuale di vincità che il broker offre</t>
  </si>
  <si>
    <t>http://dovefaretrading.it</t>
  </si>
  <si>
    <r>
      <t xml:space="preserve">CALCOLO DEI GUADAGNI BASATI SULLA STRATEGIA MARTINGALA 
</t>
    </r>
    <r>
      <rPr>
        <b/>
        <sz val="12"/>
        <color theme="1"/>
        <rFont val="Calibri"/>
        <family val="2"/>
        <scheme val="minor"/>
      </rPr>
      <t>(STRATEGIA DEL RADDOPPIO)</t>
    </r>
  </si>
  <si>
    <t>VALORE GIOCATA</t>
  </si>
  <si>
    <t>Deposito disponibile</t>
  </si>
  <si>
    <t>inserire qui il totale economico a disposizione, 
se il totale giocato supera questo valore sei in bancarotta!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</si>
</sst>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5" fillId="0" borderId="0" xfId="2" applyBorder="1"/>
    <xf numFmtId="0" fontId="2" fillId="0" borderId="0" xfId="0" applyFont="1" applyBorder="1"/>
    <xf numFmtId="164" fontId="0" fillId="3" borderId="0" xfId="0" applyNumberFormat="1" applyFill="1" applyBorder="1" applyAlignment="1">
      <alignment horizontal="left"/>
    </xf>
    <xf numFmtId="9" fontId="0" fillId="3" borderId="0" xfId="0" applyNumberFormat="1" applyFill="1" applyBorder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9" fontId="0" fillId="0" borderId="1" xfId="1" applyFont="1" applyBorder="1"/>
    <xf numFmtId="0" fontId="2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3">
    <cellStyle name="Collegamento ipertestuale" xfId="2" builtinId="8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vefaretrading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N20" sqref="N20"/>
    </sheetView>
  </sheetViews>
  <sheetFormatPr defaultRowHeight="15" x14ac:dyDescent="0.25"/>
  <cols>
    <col min="1" max="1" width="9.140625" style="1"/>
    <col min="2" max="2" width="20.7109375" style="1" customWidth="1"/>
    <col min="3" max="3" width="17.5703125" style="1" customWidth="1"/>
    <col min="4" max="4" width="13.28515625" style="1" customWidth="1"/>
    <col min="5" max="5" width="17.5703125" style="1" customWidth="1"/>
    <col min="6" max="6" width="8.85546875" style="1" customWidth="1"/>
    <col min="7" max="7" width="8.140625" style="1" bestFit="1" customWidth="1"/>
    <col min="8" max="8" width="12.28515625" style="1" customWidth="1"/>
    <col min="9" max="10" width="9.140625" style="1"/>
    <col min="11" max="11" width="10.42578125" style="1" bestFit="1" customWidth="1"/>
    <col min="12" max="12" width="16.7109375" style="1" bestFit="1" customWidth="1"/>
    <col min="13" max="16384" width="9.140625" style="1"/>
  </cols>
  <sheetData>
    <row r="2" spans="2:8" ht="38.25" customHeight="1" x14ac:dyDescent="0.25">
      <c r="B2" s="12" t="s">
        <v>9</v>
      </c>
      <c r="C2" s="12"/>
      <c r="D2" s="12"/>
      <c r="E2" s="12"/>
      <c r="F2" s="12"/>
      <c r="G2" s="12"/>
      <c r="H2" s="12"/>
    </row>
    <row r="3" spans="2:8" x14ac:dyDescent="0.25">
      <c r="B3" s="2" t="s">
        <v>8</v>
      </c>
    </row>
    <row r="4" spans="2:8" x14ac:dyDescent="0.25">
      <c r="B4" s="2"/>
    </row>
    <row r="5" spans="2:8" x14ac:dyDescent="0.25">
      <c r="B5" s="3" t="s">
        <v>3</v>
      </c>
      <c r="C5" s="4">
        <v>50</v>
      </c>
      <c r="D5" s="1" t="s">
        <v>6</v>
      </c>
    </row>
    <row r="6" spans="2:8" x14ac:dyDescent="0.25">
      <c r="B6" s="3" t="s">
        <v>1</v>
      </c>
      <c r="C6" s="5">
        <v>1</v>
      </c>
      <c r="D6" s="1" t="s">
        <v>7</v>
      </c>
    </row>
    <row r="7" spans="2:8" ht="32.25" customHeight="1" x14ac:dyDescent="0.25">
      <c r="B7" s="15" t="s">
        <v>11</v>
      </c>
      <c r="C7" s="14">
        <v>100000</v>
      </c>
      <c r="D7" s="13" t="s">
        <v>12</v>
      </c>
      <c r="E7" s="13"/>
      <c r="F7" s="13"/>
      <c r="G7" s="13"/>
      <c r="H7" s="13"/>
    </row>
    <row r="8" spans="2:8" x14ac:dyDescent="0.25">
      <c r="D8" s="3"/>
      <c r="E8" s="3"/>
      <c r="F8" s="3"/>
    </row>
    <row r="9" spans="2:8" x14ac:dyDescent="0.25">
      <c r="B9" s="10" t="s">
        <v>5</v>
      </c>
      <c r="C9" s="10" t="s">
        <v>10</v>
      </c>
      <c r="D9" s="11" t="s">
        <v>2</v>
      </c>
      <c r="E9" s="10" t="s">
        <v>0</v>
      </c>
      <c r="F9" s="10" t="s">
        <v>4</v>
      </c>
    </row>
    <row r="10" spans="2:8" x14ac:dyDescent="0.25">
      <c r="B10" s="6">
        <v>1</v>
      </c>
      <c r="C10" s="7">
        <f>C5</f>
        <v>50</v>
      </c>
      <c r="D10" s="8">
        <f t="shared" ref="D10:D26" si="0">C10*$C$6</f>
        <v>50</v>
      </c>
      <c r="E10" s="8">
        <f>C10</f>
        <v>50</v>
      </c>
      <c r="F10" s="9">
        <f>D10/E10</f>
        <v>1</v>
      </c>
    </row>
    <row r="11" spans="2:8" x14ac:dyDescent="0.25">
      <c r="B11" s="6">
        <v>2</v>
      </c>
      <c r="C11" s="7">
        <f>C10*2</f>
        <v>100</v>
      </c>
      <c r="D11" s="8">
        <f t="shared" si="0"/>
        <v>100</v>
      </c>
      <c r="E11" s="8">
        <f>C11+E10</f>
        <v>150</v>
      </c>
      <c r="F11" s="9">
        <f t="shared" ref="F11:F26" si="1">D11/E11</f>
        <v>0.66666666666666663</v>
      </c>
    </row>
    <row r="12" spans="2:8" x14ac:dyDescent="0.25">
      <c r="B12" s="6">
        <v>3</v>
      </c>
      <c r="C12" s="7">
        <f t="shared" ref="C12:C26" si="2">C11*2</f>
        <v>200</v>
      </c>
      <c r="D12" s="8">
        <f t="shared" si="0"/>
        <v>200</v>
      </c>
      <c r="E12" s="8">
        <f t="shared" ref="E12:E26" si="3">C12+E11</f>
        <v>350</v>
      </c>
      <c r="F12" s="9">
        <f t="shared" si="1"/>
        <v>0.5714285714285714</v>
      </c>
    </row>
    <row r="13" spans="2:8" x14ac:dyDescent="0.25">
      <c r="B13" s="6">
        <v>4</v>
      </c>
      <c r="C13" s="7">
        <f t="shared" si="2"/>
        <v>400</v>
      </c>
      <c r="D13" s="8">
        <f t="shared" si="0"/>
        <v>400</v>
      </c>
      <c r="E13" s="8">
        <f t="shared" si="3"/>
        <v>750</v>
      </c>
      <c r="F13" s="9">
        <f t="shared" si="1"/>
        <v>0.53333333333333333</v>
      </c>
    </row>
    <row r="14" spans="2:8" x14ac:dyDescent="0.25">
      <c r="B14" s="6">
        <v>5</v>
      </c>
      <c r="C14" s="7">
        <f t="shared" si="2"/>
        <v>800</v>
      </c>
      <c r="D14" s="8">
        <f t="shared" si="0"/>
        <v>800</v>
      </c>
      <c r="E14" s="8">
        <f t="shared" si="3"/>
        <v>1550</v>
      </c>
      <c r="F14" s="9">
        <f t="shared" si="1"/>
        <v>0.5161290322580645</v>
      </c>
    </row>
    <row r="15" spans="2:8" x14ac:dyDescent="0.25">
      <c r="B15" s="6">
        <v>6</v>
      </c>
      <c r="C15" s="7">
        <f t="shared" si="2"/>
        <v>1600</v>
      </c>
      <c r="D15" s="8">
        <f t="shared" si="0"/>
        <v>1600</v>
      </c>
      <c r="E15" s="8">
        <f t="shared" si="3"/>
        <v>3150</v>
      </c>
      <c r="F15" s="9">
        <f t="shared" si="1"/>
        <v>0.50793650793650791</v>
      </c>
    </row>
    <row r="16" spans="2:8" x14ac:dyDescent="0.25">
      <c r="B16" s="6">
        <v>7</v>
      </c>
      <c r="C16" s="7">
        <f t="shared" si="2"/>
        <v>3200</v>
      </c>
      <c r="D16" s="8">
        <f t="shared" si="0"/>
        <v>3200</v>
      </c>
      <c r="E16" s="8">
        <f t="shared" si="3"/>
        <v>6350</v>
      </c>
      <c r="F16" s="9">
        <f t="shared" si="1"/>
        <v>0.50393700787401574</v>
      </c>
    </row>
    <row r="17" spans="2:6" x14ac:dyDescent="0.25">
      <c r="B17" s="6">
        <v>8</v>
      </c>
      <c r="C17" s="7">
        <f t="shared" si="2"/>
        <v>6400</v>
      </c>
      <c r="D17" s="8">
        <f t="shared" si="0"/>
        <v>6400</v>
      </c>
      <c r="E17" s="8">
        <f t="shared" si="3"/>
        <v>12750</v>
      </c>
      <c r="F17" s="9">
        <f t="shared" si="1"/>
        <v>0.50196078431372548</v>
      </c>
    </row>
    <row r="18" spans="2:6" x14ac:dyDescent="0.25">
      <c r="B18" s="6">
        <v>9</v>
      </c>
      <c r="C18" s="7">
        <f t="shared" si="2"/>
        <v>12800</v>
      </c>
      <c r="D18" s="8">
        <f t="shared" si="0"/>
        <v>12800</v>
      </c>
      <c r="E18" s="8">
        <f t="shared" si="3"/>
        <v>25550</v>
      </c>
      <c r="F18" s="9">
        <f t="shared" si="1"/>
        <v>0.50097847358121328</v>
      </c>
    </row>
    <row r="19" spans="2:6" x14ac:dyDescent="0.25">
      <c r="B19" s="6">
        <v>10</v>
      </c>
      <c r="C19" s="7">
        <f t="shared" si="2"/>
        <v>25600</v>
      </c>
      <c r="D19" s="8">
        <f t="shared" si="0"/>
        <v>25600</v>
      </c>
      <c r="E19" s="8">
        <f t="shared" si="3"/>
        <v>51150</v>
      </c>
      <c r="F19" s="9">
        <f t="shared" si="1"/>
        <v>0.50048875855327468</v>
      </c>
    </row>
    <row r="20" spans="2:6" x14ac:dyDescent="0.25">
      <c r="B20" s="6">
        <v>11</v>
      </c>
      <c r="C20" s="7">
        <f t="shared" si="2"/>
        <v>51200</v>
      </c>
      <c r="D20" s="8">
        <f t="shared" si="0"/>
        <v>51200</v>
      </c>
      <c r="E20" s="8">
        <f t="shared" si="3"/>
        <v>102350</v>
      </c>
      <c r="F20" s="9">
        <f t="shared" si="1"/>
        <v>0.50024425989252563</v>
      </c>
    </row>
    <row r="21" spans="2:6" x14ac:dyDescent="0.25">
      <c r="B21" s="6">
        <v>12</v>
      </c>
      <c r="C21" s="7">
        <f t="shared" si="2"/>
        <v>102400</v>
      </c>
      <c r="D21" s="8">
        <f t="shared" si="0"/>
        <v>102400</v>
      </c>
      <c r="E21" s="8">
        <f t="shared" si="3"/>
        <v>204750</v>
      </c>
      <c r="F21" s="9">
        <f t="shared" si="1"/>
        <v>0.50012210012210012</v>
      </c>
    </row>
    <row r="22" spans="2:6" x14ac:dyDescent="0.25">
      <c r="B22" s="6">
        <v>13</v>
      </c>
      <c r="C22" s="7">
        <f t="shared" si="2"/>
        <v>204800</v>
      </c>
      <c r="D22" s="8">
        <f t="shared" si="0"/>
        <v>204800</v>
      </c>
      <c r="E22" s="8">
        <f t="shared" si="3"/>
        <v>409550</v>
      </c>
      <c r="F22" s="9">
        <f t="shared" si="1"/>
        <v>0.5000610426077402</v>
      </c>
    </row>
    <row r="23" spans="2:6" x14ac:dyDescent="0.25">
      <c r="B23" s="6">
        <v>14</v>
      </c>
      <c r="C23" s="7">
        <f t="shared" si="2"/>
        <v>409600</v>
      </c>
      <c r="D23" s="8">
        <f t="shared" si="0"/>
        <v>409600</v>
      </c>
      <c r="E23" s="8">
        <f t="shared" si="3"/>
        <v>819150</v>
      </c>
      <c r="F23" s="9">
        <f t="shared" si="1"/>
        <v>0.50003051944088384</v>
      </c>
    </row>
    <row r="24" spans="2:6" x14ac:dyDescent="0.25">
      <c r="B24" s="6">
        <v>15</v>
      </c>
      <c r="C24" s="7">
        <f t="shared" si="2"/>
        <v>819200</v>
      </c>
      <c r="D24" s="8">
        <f t="shared" si="0"/>
        <v>819200</v>
      </c>
      <c r="E24" s="8">
        <f t="shared" si="3"/>
        <v>1638350</v>
      </c>
      <c r="F24" s="9">
        <f t="shared" si="1"/>
        <v>0.500015259254738</v>
      </c>
    </row>
    <row r="25" spans="2:6" x14ac:dyDescent="0.25">
      <c r="B25" s="6">
        <v>16</v>
      </c>
      <c r="C25" s="7">
        <f t="shared" si="2"/>
        <v>1638400</v>
      </c>
      <c r="D25" s="8">
        <f t="shared" si="0"/>
        <v>1638400</v>
      </c>
      <c r="E25" s="8">
        <f t="shared" si="3"/>
        <v>3276750</v>
      </c>
      <c r="F25" s="9">
        <f t="shared" si="1"/>
        <v>0.50000762951094835</v>
      </c>
    </row>
    <row r="26" spans="2:6" x14ac:dyDescent="0.25">
      <c r="B26" s="6">
        <v>17</v>
      </c>
      <c r="C26" s="7">
        <f t="shared" si="2"/>
        <v>3276800</v>
      </c>
      <c r="D26" s="8">
        <f t="shared" si="0"/>
        <v>3276800</v>
      </c>
      <c r="E26" s="8">
        <f t="shared" si="3"/>
        <v>6553550</v>
      </c>
      <c r="F26" s="9">
        <f t="shared" si="1"/>
        <v>0.50000381472636968</v>
      </c>
    </row>
    <row r="27" spans="2:6" x14ac:dyDescent="0.25">
      <c r="B27" s="6">
        <v>18</v>
      </c>
      <c r="C27" s="7">
        <f t="shared" ref="C27:C30" si="4">C26*2</f>
        <v>6553600</v>
      </c>
      <c r="D27" s="8">
        <f t="shared" ref="D27:D30" si="5">C27*$C$6</f>
        <v>6553600</v>
      </c>
      <c r="E27" s="8">
        <f t="shared" ref="E27:E30" si="6">C27+E26</f>
        <v>13107150</v>
      </c>
      <c r="F27" s="9">
        <f t="shared" ref="F27:F30" si="7">D27/E27</f>
        <v>0.50000190735590877</v>
      </c>
    </row>
    <row r="28" spans="2:6" x14ac:dyDescent="0.25">
      <c r="B28" s="6">
        <v>19</v>
      </c>
      <c r="C28" s="7">
        <f t="shared" si="4"/>
        <v>13107200</v>
      </c>
      <c r="D28" s="8">
        <f t="shared" si="5"/>
        <v>13107200</v>
      </c>
      <c r="E28" s="8">
        <f t="shared" si="6"/>
        <v>26214350</v>
      </c>
      <c r="F28" s="9">
        <f t="shared" si="7"/>
        <v>0.5000009536761354</v>
      </c>
    </row>
    <row r="29" spans="2:6" x14ac:dyDescent="0.25">
      <c r="B29" s="6">
        <v>20</v>
      </c>
      <c r="C29" s="7">
        <f t="shared" si="4"/>
        <v>26214400</v>
      </c>
      <c r="D29" s="8">
        <f t="shared" si="5"/>
        <v>26214400</v>
      </c>
      <c r="E29" s="8">
        <f t="shared" si="6"/>
        <v>52428750</v>
      </c>
      <c r="F29" s="9">
        <f t="shared" si="7"/>
        <v>0.50000047683761295</v>
      </c>
    </row>
    <row r="30" spans="2:6" x14ac:dyDescent="0.25">
      <c r="B30" s="6">
        <v>21</v>
      </c>
      <c r="C30" s="7">
        <f t="shared" si="4"/>
        <v>52428800</v>
      </c>
      <c r="D30" s="8">
        <f t="shared" si="5"/>
        <v>52428800</v>
      </c>
      <c r="E30" s="8">
        <f t="shared" si="6"/>
        <v>104857550</v>
      </c>
      <c r="F30" s="9">
        <f t="shared" si="7"/>
        <v>0.50000023841869279</v>
      </c>
    </row>
  </sheetData>
  <mergeCells count="2">
    <mergeCell ref="B2:H2"/>
    <mergeCell ref="D7:H7"/>
  </mergeCells>
  <conditionalFormatting sqref="E10:E30">
    <cfRule type="cellIs" dxfId="0" priority="1" operator="greaterThan">
      <formula>$C$7</formula>
    </cfRule>
  </conditionalFormatting>
  <hyperlinks>
    <hyperlink ref="B3" r:id="rId1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MARTINGALA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Trading: strategia Martingala</dc:title>
  <dc:creator>UTENTE</dc:creator>
  <cp:keywords>martingala, trading</cp:keywords>
  <cp:lastModifiedBy>UTENTE</cp:lastModifiedBy>
  <cp:lastPrinted>2016-06-30T10:58:24Z</cp:lastPrinted>
  <dcterms:created xsi:type="dcterms:W3CDTF">2016-06-30T09:33:16Z</dcterms:created>
  <dcterms:modified xsi:type="dcterms:W3CDTF">2016-06-30T10:58:51Z</dcterms:modified>
  <cp:category>Trading Online</cp:category>
</cp:coreProperties>
</file>